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●総務\H30\公用車（入札）\公告データ\"/>
    </mc:Choice>
  </mc:AlternateContent>
  <xr:revisionPtr revIDLastSave="0" documentId="13_ncr:1_{6A7F8A82-F9E8-4B0B-AEA0-23B40BC86519}" xr6:coauthVersionLast="40" xr6:coauthVersionMax="40" xr10:uidLastSave="{00000000-0000-0000-0000-000000000000}"/>
  <bookViews>
    <workbookView xWindow="-120" yWindow="-120" windowWidth="20730" windowHeight="11310" xr2:uid="{ED0A79AC-7279-441A-902C-206C7698D5BF}"/>
  </bookViews>
  <sheets>
    <sheet name="積算内訳書" sheetId="4" r:id="rId1"/>
  </sheets>
  <definedNames>
    <definedName name="_xlnm.Print_Area" localSheetId="0">積算内訳書!$A$1:$H$46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4" l="1"/>
  <c r="G27" i="4" s="1"/>
  <c r="H38" i="4"/>
  <c r="G38" i="4" s="1"/>
  <c r="H37" i="4"/>
  <c r="G37" i="4" s="1"/>
  <c r="H36" i="4"/>
  <c r="G36" i="4" s="1"/>
  <c r="H35" i="4"/>
  <c r="G35" i="4" s="1"/>
  <c r="H34" i="4"/>
  <c r="G34" i="4" s="1"/>
  <c r="H33" i="4"/>
  <c r="G33" i="4" s="1"/>
  <c r="G26" i="4"/>
  <c r="G25" i="4"/>
  <c r="G24" i="4"/>
  <c r="G23" i="4"/>
  <c r="G22" i="4"/>
  <c r="G21" i="4"/>
  <c r="H19" i="4"/>
  <c r="G19" i="4" s="1"/>
  <c r="H18" i="4"/>
  <c r="G18" i="4" s="1"/>
  <c r="H17" i="4"/>
  <c r="G17" i="4" s="1"/>
  <c r="H16" i="4"/>
  <c r="G16" i="4" s="1"/>
  <c r="H15" i="4"/>
  <c r="G15" i="4" s="1"/>
  <c r="H14" i="4"/>
  <c r="G14" i="4" s="1"/>
  <c r="H13" i="4"/>
  <c r="G13" i="4" s="1"/>
  <c r="H12" i="4"/>
  <c r="G12" i="4" s="1"/>
  <c r="H10" i="4"/>
  <c r="G10" i="4" s="1"/>
  <c r="H9" i="4"/>
  <c r="G9" i="4" s="1"/>
  <c r="H7" i="4"/>
  <c r="G7" i="4" s="1"/>
  <c r="H6" i="4"/>
  <c r="G6" i="4" s="1"/>
  <c r="E40" i="4" l="1"/>
  <c r="H11" i="4"/>
  <c r="G11" i="4" s="1"/>
  <c r="G40" i="4" s="1"/>
  <c r="H40" i="4" l="1"/>
</calcChain>
</file>

<file path=xl/sharedStrings.xml><?xml version="1.0" encoding="utf-8"?>
<sst xmlns="http://schemas.openxmlformats.org/spreadsheetml/2006/main" count="46" uniqueCount="45">
  <si>
    <t>車両本体価格</t>
    <rPh sb="0" eb="2">
      <t>シャリョウ</t>
    </rPh>
    <rPh sb="2" eb="4">
      <t>ホンタイ</t>
    </rPh>
    <rPh sb="4" eb="6">
      <t>カカク</t>
    </rPh>
    <phoneticPr fontId="2"/>
  </si>
  <si>
    <t>付属品</t>
    <rPh sb="0" eb="2">
      <t>フゾク</t>
    </rPh>
    <rPh sb="2" eb="3">
      <t>ヒン</t>
    </rPh>
    <phoneticPr fontId="2"/>
  </si>
  <si>
    <t>ドアバイザー</t>
    <phoneticPr fontId="2"/>
  </si>
  <si>
    <t>スノーブレード</t>
    <phoneticPr fontId="2"/>
  </si>
  <si>
    <t>ナビ ATT</t>
    <phoneticPr fontId="2"/>
  </si>
  <si>
    <t>　　〃　取り付け費</t>
    <rPh sb="4" eb="5">
      <t>ト</t>
    </rPh>
    <rPh sb="6" eb="7">
      <t>ツ</t>
    </rPh>
    <rPh sb="8" eb="9">
      <t>ヒ</t>
    </rPh>
    <phoneticPr fontId="2"/>
  </si>
  <si>
    <t>スタッドレス(ﾎｲｰﾙ付)</t>
    <rPh sb="11" eb="12">
      <t>ツ</t>
    </rPh>
    <phoneticPr fontId="2"/>
  </si>
  <si>
    <t>検査登録届出代行費用</t>
    <rPh sb="0" eb="2">
      <t>ケンサ</t>
    </rPh>
    <rPh sb="2" eb="4">
      <t>トウロク</t>
    </rPh>
    <rPh sb="4" eb="5">
      <t>トド</t>
    </rPh>
    <rPh sb="5" eb="6">
      <t>デ</t>
    </rPh>
    <rPh sb="6" eb="8">
      <t>ダイコウ</t>
    </rPh>
    <rPh sb="8" eb="10">
      <t>ヒヨウ</t>
    </rPh>
    <phoneticPr fontId="2"/>
  </si>
  <si>
    <t>納車費用</t>
    <rPh sb="0" eb="2">
      <t>ノウシャ</t>
    </rPh>
    <rPh sb="2" eb="4">
      <t>ヒヨウ</t>
    </rPh>
    <phoneticPr fontId="2"/>
  </si>
  <si>
    <t>リサイクル資金管理料</t>
    <rPh sb="5" eb="7">
      <t>シキン</t>
    </rPh>
    <rPh sb="7" eb="9">
      <t>カンリ</t>
    </rPh>
    <rPh sb="9" eb="10">
      <t>リョウ</t>
    </rPh>
    <phoneticPr fontId="2"/>
  </si>
  <si>
    <t>ETCセットアップ料</t>
    <rPh sb="9" eb="10">
      <t>リョウ</t>
    </rPh>
    <phoneticPr fontId="2"/>
  </si>
  <si>
    <t>車庫証明代行費用</t>
    <rPh sb="0" eb="2">
      <t>シャコ</t>
    </rPh>
    <rPh sb="2" eb="4">
      <t>ショウメイ</t>
    </rPh>
    <rPh sb="4" eb="6">
      <t>ダイコウ</t>
    </rPh>
    <rPh sb="6" eb="8">
      <t>ヒヨウ</t>
    </rPh>
    <phoneticPr fontId="2"/>
  </si>
  <si>
    <t>車庫証明</t>
    <rPh sb="0" eb="2">
      <t>シャコ</t>
    </rPh>
    <rPh sb="2" eb="4">
      <t>ショウメイ</t>
    </rPh>
    <phoneticPr fontId="2"/>
  </si>
  <si>
    <t>検査･登録･届出</t>
    <rPh sb="0" eb="2">
      <t>ケンサ</t>
    </rPh>
    <rPh sb="3" eb="5">
      <t>トウロク</t>
    </rPh>
    <rPh sb="6" eb="7">
      <t>トド</t>
    </rPh>
    <rPh sb="7" eb="8">
      <t>デ</t>
    </rPh>
    <phoneticPr fontId="2"/>
  </si>
  <si>
    <t>シュレッダーダスト料金</t>
    <rPh sb="9" eb="11">
      <t>リョウキン</t>
    </rPh>
    <phoneticPr fontId="2"/>
  </si>
  <si>
    <t>エアバッグ類料金</t>
    <rPh sb="5" eb="6">
      <t>ルイ</t>
    </rPh>
    <rPh sb="6" eb="8">
      <t>リョウキン</t>
    </rPh>
    <phoneticPr fontId="2"/>
  </si>
  <si>
    <t>フロン類料金</t>
    <rPh sb="3" eb="4">
      <t>ルイ</t>
    </rPh>
    <rPh sb="4" eb="6">
      <t>リョウキン</t>
    </rPh>
    <phoneticPr fontId="2"/>
  </si>
  <si>
    <t>情報管理料</t>
    <rPh sb="0" eb="2">
      <t>ジョウホウ</t>
    </rPh>
    <rPh sb="2" eb="4">
      <t>カンリ</t>
    </rPh>
    <rPh sb="4" eb="5">
      <t>リョウ</t>
    </rPh>
    <phoneticPr fontId="2"/>
  </si>
  <si>
    <t>重量税</t>
    <rPh sb="0" eb="3">
      <t>ジュウリョウゼイ</t>
    </rPh>
    <phoneticPr fontId="2"/>
  </si>
  <si>
    <t>自賠責保険(37月)</t>
    <rPh sb="0" eb="3">
      <t>ジバイセキ</t>
    </rPh>
    <rPh sb="3" eb="5">
      <t>ホケン</t>
    </rPh>
    <rPh sb="8" eb="9">
      <t>ツキ</t>
    </rPh>
    <phoneticPr fontId="2"/>
  </si>
  <si>
    <t>消費税額</t>
    <rPh sb="0" eb="3">
      <t>ショウヒゼイ</t>
    </rPh>
    <rPh sb="3" eb="4">
      <t>ガク</t>
    </rPh>
    <phoneticPr fontId="2"/>
  </si>
  <si>
    <t>諸費用（不課税・非課税）</t>
    <rPh sb="0" eb="1">
      <t>ショ</t>
    </rPh>
    <rPh sb="1" eb="3">
      <t>ヒヨウ</t>
    </rPh>
    <rPh sb="4" eb="7">
      <t>フカゼイ</t>
    </rPh>
    <rPh sb="8" eb="11">
      <t>ヒカゼイ</t>
    </rPh>
    <phoneticPr fontId="2"/>
  </si>
  <si>
    <t>諸費用（課税）</t>
    <rPh sb="0" eb="1">
      <t>ショ</t>
    </rPh>
    <rPh sb="1" eb="3">
      <t>ヒヨウ</t>
    </rPh>
    <rPh sb="4" eb="6">
      <t>カゼイ</t>
    </rPh>
    <phoneticPr fontId="2"/>
  </si>
  <si>
    <t>合　計</t>
    <rPh sb="0" eb="1">
      <t>ゴウ</t>
    </rPh>
    <rPh sb="2" eb="3">
      <t>ケイ</t>
    </rPh>
    <phoneticPr fontId="2"/>
  </si>
  <si>
    <t>金　額</t>
    <rPh sb="0" eb="1">
      <t>カネ</t>
    </rPh>
    <rPh sb="2" eb="3">
      <t>ガク</t>
    </rPh>
    <phoneticPr fontId="2"/>
  </si>
  <si>
    <t>税抜額</t>
    <rPh sb="0" eb="1">
      <t>ゼイ</t>
    </rPh>
    <rPh sb="1" eb="2">
      <t>ヌ</t>
    </rPh>
    <rPh sb="2" eb="3">
      <t>ガク</t>
    </rPh>
    <phoneticPr fontId="2"/>
  </si>
  <si>
    <t xml:space="preserve">  DAA-GB8 1,500cc</t>
    <phoneticPr fontId="2"/>
  </si>
  <si>
    <t>フロアカーペットマット(ｽﾀﾝﾀﾞｰﾄﾞ)</t>
    <phoneticPr fontId="2"/>
  </si>
  <si>
    <t>ナビ VXM-194VFI</t>
    <phoneticPr fontId="2"/>
  </si>
  <si>
    <t>ドライブレコーダ(ナビ連動)</t>
    <rPh sb="11" eb="13">
      <t>レンドウ</t>
    </rPh>
    <phoneticPr fontId="2"/>
  </si>
  <si>
    <t>リモコンエンジンスタータ</t>
    <phoneticPr fontId="2"/>
  </si>
  <si>
    <t>そち</t>
    <phoneticPr fontId="2"/>
  </si>
  <si>
    <t>値引き（マイナス入力）</t>
    <rPh sb="8" eb="10">
      <t>ニュウリョク</t>
    </rPh>
    <phoneticPr fontId="2"/>
  </si>
  <si>
    <t>値引き（マイナス入力）</t>
    <rPh sb="0" eb="2">
      <t>ネビ</t>
    </rPh>
    <rPh sb="8" eb="10">
      <t>ニュウリョク</t>
    </rPh>
    <phoneticPr fontId="2"/>
  </si>
  <si>
    <t>リサイクル預託金 計</t>
    <rPh sb="5" eb="8">
      <t>ヨタクキン</t>
    </rPh>
    <rPh sb="9" eb="10">
      <t>ケイ</t>
    </rPh>
    <phoneticPr fontId="2"/>
  </si>
  <si>
    <t>税込額</t>
    <rPh sb="0" eb="1">
      <t>ゼイ</t>
    </rPh>
    <rPh sb="1" eb="2">
      <t>コミ</t>
    </rPh>
    <rPh sb="2" eb="3">
      <t>ガク</t>
    </rPh>
    <phoneticPr fontId="2"/>
  </si>
  <si>
    <t>積算内訳書</t>
    <rPh sb="0" eb="2">
      <t>セキサン</t>
    </rPh>
    <rPh sb="2" eb="4">
      <t>ウチワケ</t>
    </rPh>
    <rPh sb="4" eb="5">
      <t>ショ</t>
    </rPh>
    <phoneticPr fontId="2"/>
  </si>
  <si>
    <t>ホンダフリード+  HYBRID 4WD</t>
    <phoneticPr fontId="2"/>
  </si>
  <si>
    <t>※１．黄色背景セルに金額を入力してください。</t>
    <rPh sb="3" eb="5">
      <t>キイロ</t>
    </rPh>
    <rPh sb="5" eb="7">
      <t>ハイケイ</t>
    </rPh>
    <rPh sb="10" eb="12">
      <t>キンガク</t>
    </rPh>
    <rPh sb="13" eb="15">
      <t>ニュウリョク</t>
    </rPh>
    <phoneticPr fontId="6"/>
  </si>
  <si>
    <t>※２．値引きがある場合の記載方法</t>
    <rPh sb="3" eb="5">
      <t>ネビ</t>
    </rPh>
    <rPh sb="9" eb="11">
      <t>バアイ</t>
    </rPh>
    <rPh sb="12" eb="14">
      <t>キサイ</t>
    </rPh>
    <rPh sb="14" eb="16">
      <t>ホウホウ</t>
    </rPh>
    <phoneticPr fontId="6"/>
  </si>
  <si>
    <t>　(1)各項目の金額欄に値引き後の額を記載した場合は、「値引き」欄は「０」。</t>
    <rPh sb="4" eb="7">
      <t>カクコウモク</t>
    </rPh>
    <rPh sb="8" eb="10">
      <t>キンガク</t>
    </rPh>
    <rPh sb="10" eb="11">
      <t>ラン</t>
    </rPh>
    <rPh sb="12" eb="14">
      <t>ネビ</t>
    </rPh>
    <rPh sb="15" eb="16">
      <t>ゴ</t>
    </rPh>
    <rPh sb="17" eb="18">
      <t>ガク</t>
    </rPh>
    <rPh sb="19" eb="21">
      <t>キサイ</t>
    </rPh>
    <rPh sb="23" eb="25">
      <t>バアイ</t>
    </rPh>
    <rPh sb="28" eb="30">
      <t>ネビ</t>
    </rPh>
    <rPh sb="32" eb="33">
      <t>ラン</t>
    </rPh>
    <phoneticPr fontId="6"/>
  </si>
  <si>
    <t>　(2)各項目の金額欄に値引き前の額を記載した場合は、「値引き」欄に値引額
　　 をマイナスで記載。</t>
    <rPh sb="4" eb="5">
      <t>カク</t>
    </rPh>
    <rPh sb="5" eb="7">
      <t>コウモク</t>
    </rPh>
    <rPh sb="8" eb="10">
      <t>キンガク</t>
    </rPh>
    <rPh sb="10" eb="11">
      <t>ラン</t>
    </rPh>
    <rPh sb="12" eb="14">
      <t>ネビ</t>
    </rPh>
    <rPh sb="15" eb="16">
      <t>マエ</t>
    </rPh>
    <rPh sb="17" eb="18">
      <t>ガク</t>
    </rPh>
    <rPh sb="19" eb="21">
      <t>キサイ</t>
    </rPh>
    <rPh sb="23" eb="25">
      <t>バアイ</t>
    </rPh>
    <rPh sb="28" eb="30">
      <t>ネビ</t>
    </rPh>
    <rPh sb="32" eb="33">
      <t>ラン</t>
    </rPh>
    <rPh sb="34" eb="36">
      <t>ネビ</t>
    </rPh>
    <rPh sb="36" eb="37">
      <t>ガク</t>
    </rPh>
    <rPh sb="47" eb="49">
      <t>キサイ</t>
    </rPh>
    <phoneticPr fontId="6"/>
  </si>
  <si>
    <t>自動車税　６-3月</t>
    <rPh sb="0" eb="3">
      <t>ジドウシャ</t>
    </rPh>
    <rPh sb="3" eb="4">
      <t>ゼイ</t>
    </rPh>
    <rPh sb="8" eb="9">
      <t>ツキ</t>
    </rPh>
    <phoneticPr fontId="2"/>
  </si>
  <si>
    <t>取得税</t>
    <rPh sb="0" eb="2">
      <t>シュトク</t>
    </rPh>
    <rPh sb="2" eb="3">
      <t>ゼイ</t>
    </rPh>
    <phoneticPr fontId="2"/>
  </si>
  <si>
    <t>マッドガード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</si>
</sst>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#,##0\)"/>
    <numFmt numFmtId="177" formatCode="#,##0_ "/>
    <numFmt numFmtId="178" formatCode="#,##0;&quot;▲ &quot;#,##0"/>
  </numFmts>
  <fonts count="8" x14ac:knownFonts="1"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Yu Gothic Medium"/>
      <family val="2"/>
      <charset val="128"/>
    </font>
    <font>
      <sz val="7"/>
      <name val="ＭＳ 明朝"/>
      <family val="1"/>
      <charset val="128"/>
    </font>
    <font>
      <sz val="14"/>
      <name val="Yu Gothic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38" fontId="0" fillId="0" borderId="0" xfId="1" applyFont="1">
      <alignment vertical="center"/>
    </xf>
    <xf numFmtId="3" fontId="0" fillId="0" borderId="0" xfId="1" applyNumberFormat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" fontId="0" fillId="0" borderId="3" xfId="1" applyNumberFormat="1" applyFont="1" applyBorder="1">
      <alignment vertical="center"/>
    </xf>
    <xf numFmtId="0" fontId="0" fillId="0" borderId="4" xfId="0" applyBorder="1">
      <alignment vertical="center"/>
    </xf>
    <xf numFmtId="3" fontId="0" fillId="0" borderId="5" xfId="1" applyNumberFormat="1" applyFont="1" applyBorder="1">
      <alignment vertical="center"/>
    </xf>
    <xf numFmtId="177" fontId="0" fillId="0" borderId="3" xfId="1" applyNumberFormat="1" applyFont="1" applyBorder="1">
      <alignment vertical="center"/>
    </xf>
    <xf numFmtId="177" fontId="0" fillId="0" borderId="13" xfId="1" applyNumberFormat="1" applyFont="1" applyBorder="1">
      <alignment vertical="center"/>
    </xf>
    <xf numFmtId="0" fontId="0" fillId="0" borderId="16" xfId="0" applyBorder="1">
      <alignment vertical="center"/>
    </xf>
    <xf numFmtId="38" fontId="0" fillId="0" borderId="15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0" xfId="0" applyBorder="1">
      <alignment vertical="center"/>
    </xf>
    <xf numFmtId="3" fontId="0" fillId="0" borderId="26" xfId="1" applyNumberFormat="1" applyFont="1" applyBorder="1">
      <alignment vertical="center"/>
    </xf>
    <xf numFmtId="3" fontId="0" fillId="0" borderId="28" xfId="1" applyNumberFormat="1" applyFont="1" applyBorder="1">
      <alignment vertical="center"/>
    </xf>
    <xf numFmtId="3" fontId="0" fillId="0" borderId="30" xfId="1" applyNumberFormat="1" applyFont="1" applyBorder="1">
      <alignment vertical="center"/>
    </xf>
    <xf numFmtId="3" fontId="0" fillId="2" borderId="28" xfId="1" applyNumberFormat="1" applyFont="1" applyFill="1" applyBorder="1">
      <alignment vertical="center"/>
    </xf>
    <xf numFmtId="3" fontId="0" fillId="2" borderId="29" xfId="1" applyNumberFormat="1" applyFont="1" applyFill="1" applyBorder="1">
      <alignment vertical="center"/>
    </xf>
    <xf numFmtId="3" fontId="0" fillId="0" borderId="31" xfId="1" applyNumberFormat="1" applyFont="1" applyBorder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0" fillId="0" borderId="32" xfId="0" applyBorder="1">
      <alignment vertical="center"/>
    </xf>
    <xf numFmtId="3" fontId="0" fillId="0" borderId="34" xfId="1" applyNumberFormat="1" applyFont="1" applyBorder="1">
      <alignment vertical="center"/>
    </xf>
    <xf numFmtId="38" fontId="0" fillId="0" borderId="35" xfId="1" applyFont="1" applyBorder="1">
      <alignment vertical="center"/>
    </xf>
    <xf numFmtId="177" fontId="0" fillId="0" borderId="27" xfId="1" applyNumberFormat="1" applyFont="1" applyBorder="1">
      <alignment vertical="center"/>
    </xf>
    <xf numFmtId="0" fontId="4" fillId="0" borderId="0" xfId="0" applyFo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3" fontId="0" fillId="0" borderId="36" xfId="1" applyNumberFormat="1" applyFont="1" applyBorder="1">
      <alignment vertical="center"/>
    </xf>
    <xf numFmtId="3" fontId="0" fillId="0" borderId="38" xfId="1" applyNumberFormat="1" applyFont="1" applyBorder="1">
      <alignment vertical="center"/>
    </xf>
    <xf numFmtId="3" fontId="0" fillId="0" borderId="39" xfId="1" applyNumberFormat="1" applyFont="1" applyBorder="1">
      <alignment vertical="center"/>
    </xf>
    <xf numFmtId="0" fontId="0" fillId="0" borderId="22" xfId="0" applyBorder="1">
      <alignment vertical="center"/>
    </xf>
    <xf numFmtId="178" fontId="0" fillId="0" borderId="21" xfId="1" applyNumberFormat="1" applyFont="1" applyBorder="1">
      <alignment vertical="center"/>
    </xf>
    <xf numFmtId="178" fontId="0" fillId="0" borderId="29" xfId="1" applyNumberFormat="1" applyFont="1" applyBorder="1">
      <alignment vertical="center"/>
    </xf>
    <xf numFmtId="0" fontId="0" fillId="0" borderId="12" xfId="0" applyBorder="1">
      <alignment vertical="center"/>
    </xf>
    <xf numFmtId="3" fontId="0" fillId="0" borderId="40" xfId="1" applyNumberFormat="1" applyFont="1" applyBorder="1">
      <alignment vertical="center"/>
    </xf>
    <xf numFmtId="3" fontId="0" fillId="2" borderId="30" xfId="1" applyNumberFormat="1" applyFont="1" applyFill="1" applyBorder="1">
      <alignment vertical="center"/>
    </xf>
    <xf numFmtId="3" fontId="0" fillId="0" borderId="41" xfId="1" applyNumberFormat="1" applyFont="1" applyBorder="1">
      <alignment vertical="center"/>
    </xf>
    <xf numFmtId="177" fontId="0" fillId="0" borderId="36" xfId="1" applyNumberFormat="1" applyFont="1" applyBorder="1">
      <alignment vertical="center"/>
    </xf>
    <xf numFmtId="0" fontId="5" fillId="0" borderId="0" xfId="2" applyFont="1">
      <alignment vertical="center"/>
    </xf>
    <xf numFmtId="3" fontId="7" fillId="0" borderId="0" xfId="3" applyNumberFormat="1" applyFont="1">
      <alignment vertical="center"/>
    </xf>
    <xf numFmtId="3" fontId="0" fillId="3" borderId="36" xfId="1" applyNumberFormat="1" applyFont="1" applyFill="1" applyBorder="1" applyProtection="1">
      <alignment vertical="center"/>
      <protection locked="0"/>
    </xf>
    <xf numFmtId="178" fontId="0" fillId="3" borderId="25" xfId="1" applyNumberFormat="1" applyFont="1" applyFill="1" applyBorder="1" applyProtection="1">
      <alignment vertical="center"/>
      <protection locked="0"/>
    </xf>
    <xf numFmtId="3" fontId="0" fillId="3" borderId="25" xfId="1" applyNumberFormat="1" applyFont="1" applyFill="1" applyBorder="1" applyProtection="1">
      <alignment vertical="center"/>
      <protection locked="0"/>
    </xf>
    <xf numFmtId="178" fontId="0" fillId="3" borderId="22" xfId="1" applyNumberFormat="1" applyFont="1" applyFill="1" applyBorder="1" applyProtection="1">
      <alignment vertical="center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176" fontId="0" fillId="3" borderId="25" xfId="1" applyNumberFormat="1" applyFont="1" applyFill="1" applyBorder="1" applyProtection="1">
      <alignment vertical="center"/>
      <protection locked="0"/>
    </xf>
    <xf numFmtId="176" fontId="0" fillId="3" borderId="13" xfId="1" applyNumberFormat="1" applyFont="1" applyFill="1" applyBorder="1" applyProtection="1">
      <alignment vertical="center"/>
      <protection locked="0"/>
    </xf>
    <xf numFmtId="176" fontId="0" fillId="3" borderId="22" xfId="1" applyNumberFormat="1" applyFont="1" applyFill="1" applyBorder="1" applyProtection="1">
      <alignment vertical="center"/>
      <protection locked="0"/>
    </xf>
    <xf numFmtId="176" fontId="0" fillId="3" borderId="21" xfId="1" applyNumberFormat="1" applyFont="1" applyFill="1" applyBorder="1" applyProtection="1">
      <alignment vertical="center"/>
      <protection locked="0"/>
    </xf>
    <xf numFmtId="0" fontId="5" fillId="0" borderId="0" xfId="2" applyFont="1">
      <alignment vertical="center"/>
    </xf>
    <xf numFmtId="0" fontId="5" fillId="0" borderId="0" xfId="2" applyFont="1" applyAlignment="1">
      <alignment vertical="center" wrapText="1"/>
    </xf>
    <xf numFmtId="0" fontId="0" fillId="0" borderId="3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">
    <cellStyle name="桁区切り" xfId="1" builtinId="6"/>
    <cellStyle name="桁区切り 5" xfId="3" xr:uid="{CCB2D397-A1FD-4DFC-BBCC-433DEF2D06B4}"/>
    <cellStyle name="標準" xfId="0" builtinId="0"/>
    <cellStyle name="標準 14" xfId="2" xr:uid="{1676342F-AE6E-45F3-BEE2-88ED100269DC}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8E1B-C47A-453F-AD49-734D34133F24}">
  <dimension ref="B1:H50"/>
  <sheetViews>
    <sheetView showGridLines="0" tabSelected="1" view="pageBreakPreview" topLeftCell="A7" zoomScale="115" zoomScaleNormal="100" zoomScaleSheetLayoutView="115" workbookViewId="0">
      <selection activeCell="J40" sqref="J40"/>
    </sheetView>
  </sheetViews>
  <sheetFormatPr defaultRowHeight="16.5" x14ac:dyDescent="0.35"/>
  <cols>
    <col min="1" max="1" width="1.5703125" customWidth="1"/>
    <col min="2" max="2" width="3.7109375" customWidth="1"/>
    <col min="3" max="3" width="4.5703125" customWidth="1"/>
    <col min="4" max="4" width="27.5703125" customWidth="1"/>
    <col min="5" max="5" width="13.85546875" style="1" customWidth="1"/>
    <col min="6" max="6" width="2.42578125" style="1" customWidth="1"/>
    <col min="7" max="7" width="13.5703125" style="1" customWidth="1"/>
    <col min="8" max="8" width="11.5703125" style="1" customWidth="1"/>
    <col min="9" max="11" width="13.5703125" customWidth="1"/>
  </cols>
  <sheetData>
    <row r="1" spans="2:8" ht="5.25" customHeight="1" x14ac:dyDescent="0.35"/>
    <row r="2" spans="2:8" ht="19.5" x14ac:dyDescent="0.35">
      <c r="B2" s="30" t="s">
        <v>36</v>
      </c>
    </row>
    <row r="3" spans="2:8" s="24" customFormat="1" ht="13.5" customHeight="1" x14ac:dyDescent="0.35">
      <c r="E3" s="25" t="s">
        <v>31</v>
      </c>
      <c r="F3" s="25"/>
      <c r="G3" s="25"/>
      <c r="H3" s="25"/>
    </row>
    <row r="4" spans="2:8" ht="20.25" customHeight="1" x14ac:dyDescent="0.35">
      <c r="B4" s="52" t="s">
        <v>37</v>
      </c>
      <c r="C4" s="53"/>
      <c r="D4" s="54"/>
      <c r="E4" s="55" t="s">
        <v>24</v>
      </c>
      <c r="F4" s="56"/>
      <c r="G4" s="56"/>
      <c r="H4" s="57"/>
    </row>
    <row r="5" spans="2:8" ht="20.25" customHeight="1" x14ac:dyDescent="0.35">
      <c r="B5" s="65" t="s">
        <v>26</v>
      </c>
      <c r="C5" s="66"/>
      <c r="D5" s="67"/>
      <c r="E5" s="55" t="s">
        <v>35</v>
      </c>
      <c r="F5" s="57"/>
      <c r="G5" s="31" t="s">
        <v>25</v>
      </c>
      <c r="H5" s="31" t="s">
        <v>20</v>
      </c>
    </row>
    <row r="6" spans="2:8" ht="16.5" customHeight="1" x14ac:dyDescent="0.35">
      <c r="B6" s="33" t="s">
        <v>0</v>
      </c>
      <c r="C6" s="34"/>
      <c r="D6" s="34"/>
      <c r="E6" s="48"/>
      <c r="F6" s="36"/>
      <c r="G6" s="37">
        <f>+E6-H6</f>
        <v>0</v>
      </c>
      <c r="H6" s="37">
        <f>ROUNDDOWN(E6/13.5,0)</f>
        <v>0</v>
      </c>
    </row>
    <row r="7" spans="2:8" ht="16.5" customHeight="1" x14ac:dyDescent="0.35">
      <c r="B7" s="38"/>
      <c r="C7" s="17" t="s">
        <v>32</v>
      </c>
      <c r="D7" s="17"/>
      <c r="E7" s="49"/>
      <c r="F7" s="39"/>
      <c r="G7" s="40">
        <f t="shared" ref="G7" si="0">+E7-H7</f>
        <v>0</v>
      </c>
      <c r="H7" s="40">
        <f t="shared" ref="H7" si="1">ROUNDDOWN(E7/13.5,0)</f>
        <v>0</v>
      </c>
    </row>
    <row r="8" spans="2:8" ht="23.25" customHeight="1" x14ac:dyDescent="0.35">
      <c r="B8" s="3" t="s">
        <v>1</v>
      </c>
      <c r="C8" s="4"/>
      <c r="D8" s="4"/>
      <c r="E8" s="35"/>
      <c r="F8" s="5"/>
      <c r="G8" s="18"/>
      <c r="H8" s="18"/>
    </row>
    <row r="9" spans="2:8" ht="13.5" customHeight="1" x14ac:dyDescent="0.35">
      <c r="B9" s="6"/>
      <c r="C9" s="12" t="s">
        <v>2</v>
      </c>
      <c r="D9" s="41"/>
      <c r="E9" s="50"/>
      <c r="F9" s="9"/>
      <c r="G9" s="19">
        <f t="shared" ref="G9:G19" si="2">+E9-H9</f>
        <v>0</v>
      </c>
      <c r="H9" s="19">
        <f t="shared" ref="H9:H19" si="3">ROUNDDOWN(E9/13.5,0)</f>
        <v>0</v>
      </c>
    </row>
    <row r="10" spans="2:8" ht="13.5" customHeight="1" x14ac:dyDescent="0.35">
      <c r="B10" s="6"/>
      <c r="C10" s="12" t="s">
        <v>3</v>
      </c>
      <c r="D10" s="41"/>
      <c r="E10" s="50"/>
      <c r="F10" s="9"/>
      <c r="G10" s="19">
        <f t="shared" si="2"/>
        <v>0</v>
      </c>
      <c r="H10" s="19">
        <f t="shared" si="3"/>
        <v>0</v>
      </c>
    </row>
    <row r="11" spans="2:8" ht="13.5" customHeight="1" x14ac:dyDescent="0.35">
      <c r="B11" s="6"/>
      <c r="C11" s="68" t="s">
        <v>27</v>
      </c>
      <c r="D11" s="69"/>
      <c r="E11" s="50"/>
      <c r="F11" s="9"/>
      <c r="G11" s="19">
        <f t="shared" si="2"/>
        <v>0</v>
      </c>
      <c r="H11" s="19">
        <f t="shared" si="3"/>
        <v>0</v>
      </c>
    </row>
    <row r="12" spans="2:8" ht="13.5" customHeight="1" x14ac:dyDescent="0.35">
      <c r="B12" s="6"/>
      <c r="C12" s="12" t="s">
        <v>44</v>
      </c>
      <c r="D12" s="41"/>
      <c r="E12" s="50"/>
      <c r="F12" s="9"/>
      <c r="G12" s="19">
        <f t="shared" si="2"/>
        <v>0</v>
      </c>
      <c r="H12" s="19">
        <f t="shared" si="3"/>
        <v>0</v>
      </c>
    </row>
    <row r="13" spans="2:8" ht="13.5" customHeight="1" x14ac:dyDescent="0.35">
      <c r="B13" s="6"/>
      <c r="C13" s="12" t="s">
        <v>28</v>
      </c>
      <c r="D13" s="41"/>
      <c r="E13" s="50"/>
      <c r="F13" s="9"/>
      <c r="G13" s="19">
        <f t="shared" si="2"/>
        <v>0</v>
      </c>
      <c r="H13" s="19">
        <f t="shared" si="3"/>
        <v>0</v>
      </c>
    </row>
    <row r="14" spans="2:8" ht="13.5" customHeight="1" x14ac:dyDescent="0.35">
      <c r="B14" s="6"/>
      <c r="C14" s="12" t="s">
        <v>4</v>
      </c>
      <c r="D14" s="41"/>
      <c r="E14" s="50"/>
      <c r="F14" s="9"/>
      <c r="G14" s="19">
        <f t="shared" si="2"/>
        <v>0</v>
      </c>
      <c r="H14" s="19">
        <f t="shared" si="3"/>
        <v>0</v>
      </c>
    </row>
    <row r="15" spans="2:8" ht="13.5" customHeight="1" x14ac:dyDescent="0.35">
      <c r="B15" s="6"/>
      <c r="C15" s="12" t="s">
        <v>29</v>
      </c>
      <c r="D15" s="41"/>
      <c r="E15" s="50"/>
      <c r="F15" s="9"/>
      <c r="G15" s="19">
        <f t="shared" si="2"/>
        <v>0</v>
      </c>
      <c r="H15" s="19">
        <f t="shared" si="3"/>
        <v>0</v>
      </c>
    </row>
    <row r="16" spans="2:8" ht="13.5" customHeight="1" x14ac:dyDescent="0.35">
      <c r="B16" s="6"/>
      <c r="C16" s="12" t="s">
        <v>30</v>
      </c>
      <c r="D16" s="41"/>
      <c r="E16" s="50"/>
      <c r="F16" s="9"/>
      <c r="G16" s="19">
        <f t="shared" si="2"/>
        <v>0</v>
      </c>
      <c r="H16" s="19">
        <f t="shared" si="3"/>
        <v>0</v>
      </c>
    </row>
    <row r="17" spans="2:8" ht="13.5" customHeight="1" x14ac:dyDescent="0.35">
      <c r="B17" s="6"/>
      <c r="C17" s="12" t="s">
        <v>5</v>
      </c>
      <c r="D17" s="41"/>
      <c r="E17" s="50"/>
      <c r="F17" s="9"/>
      <c r="G17" s="19">
        <f t="shared" si="2"/>
        <v>0</v>
      </c>
      <c r="H17" s="19">
        <f t="shared" si="3"/>
        <v>0</v>
      </c>
    </row>
    <row r="18" spans="2:8" ht="13.5" customHeight="1" x14ac:dyDescent="0.35">
      <c r="B18" s="6"/>
      <c r="C18" s="12" t="s">
        <v>6</v>
      </c>
      <c r="D18" s="41"/>
      <c r="E18" s="50"/>
      <c r="F18" s="9"/>
      <c r="G18" s="19">
        <f t="shared" si="2"/>
        <v>0</v>
      </c>
      <c r="H18" s="19">
        <f t="shared" si="3"/>
        <v>0</v>
      </c>
    </row>
    <row r="19" spans="2:8" ht="13.5" customHeight="1" x14ac:dyDescent="0.35">
      <c r="B19" s="32"/>
      <c r="C19" s="14" t="s">
        <v>33</v>
      </c>
      <c r="D19" s="17"/>
      <c r="E19" s="49"/>
      <c r="F19" s="39"/>
      <c r="G19" s="40">
        <f t="shared" si="2"/>
        <v>0</v>
      </c>
      <c r="H19" s="40">
        <f t="shared" si="3"/>
        <v>0</v>
      </c>
    </row>
    <row r="20" spans="2:8" ht="23.25" customHeight="1" x14ac:dyDescent="0.35">
      <c r="B20" s="3" t="s">
        <v>21</v>
      </c>
      <c r="C20" s="4"/>
      <c r="D20" s="4"/>
      <c r="E20" s="45"/>
      <c r="F20" s="8"/>
      <c r="G20" s="18"/>
      <c r="H20" s="18"/>
    </row>
    <row r="21" spans="2:8" ht="13.5" customHeight="1" x14ac:dyDescent="0.35">
      <c r="B21" s="6"/>
      <c r="C21" s="12" t="s">
        <v>42</v>
      </c>
      <c r="D21" s="41"/>
      <c r="E21" s="50"/>
      <c r="F21" s="9"/>
      <c r="G21" s="19">
        <f>+E21</f>
        <v>0</v>
      </c>
      <c r="H21" s="21"/>
    </row>
    <row r="22" spans="2:8" ht="13.5" customHeight="1" x14ac:dyDescent="0.35">
      <c r="B22" s="6"/>
      <c r="C22" s="12" t="s">
        <v>43</v>
      </c>
      <c r="D22" s="41"/>
      <c r="E22" s="50"/>
      <c r="F22" s="9"/>
      <c r="G22" s="19">
        <f t="shared" ref="G22:G26" si="4">+E22</f>
        <v>0</v>
      </c>
      <c r="H22" s="21"/>
    </row>
    <row r="23" spans="2:8" ht="13.5" customHeight="1" x14ac:dyDescent="0.35">
      <c r="B23" s="6"/>
      <c r="C23" s="12" t="s">
        <v>18</v>
      </c>
      <c r="D23" s="41"/>
      <c r="E23" s="50"/>
      <c r="F23" s="9"/>
      <c r="G23" s="19">
        <f t="shared" si="4"/>
        <v>0</v>
      </c>
      <c r="H23" s="21"/>
    </row>
    <row r="24" spans="2:8" ht="13.5" customHeight="1" x14ac:dyDescent="0.35">
      <c r="B24" s="6"/>
      <c r="C24" s="12" t="s">
        <v>19</v>
      </c>
      <c r="D24" s="41"/>
      <c r="E24" s="50"/>
      <c r="F24" s="9"/>
      <c r="G24" s="19">
        <f t="shared" si="4"/>
        <v>0</v>
      </c>
      <c r="H24" s="21"/>
    </row>
    <row r="25" spans="2:8" ht="13.5" customHeight="1" x14ac:dyDescent="0.35">
      <c r="B25" s="6"/>
      <c r="C25" s="12" t="s">
        <v>12</v>
      </c>
      <c r="D25" s="41"/>
      <c r="E25" s="50"/>
      <c r="F25" s="9"/>
      <c r="G25" s="19">
        <f t="shared" si="4"/>
        <v>0</v>
      </c>
      <c r="H25" s="21"/>
    </row>
    <row r="26" spans="2:8" ht="13.5" customHeight="1" x14ac:dyDescent="0.35">
      <c r="B26" s="6"/>
      <c r="C26" s="12" t="s">
        <v>13</v>
      </c>
      <c r="D26" s="41"/>
      <c r="E26" s="50"/>
      <c r="F26" s="9"/>
      <c r="G26" s="19">
        <f t="shared" si="4"/>
        <v>0</v>
      </c>
      <c r="H26" s="21"/>
    </row>
    <row r="27" spans="2:8" ht="13.5" customHeight="1" x14ac:dyDescent="0.35">
      <c r="B27" s="6"/>
      <c r="C27" s="13" t="s">
        <v>34</v>
      </c>
      <c r="D27" s="10"/>
      <c r="E27" s="29">
        <f>SUM(E28:F31)</f>
        <v>0</v>
      </c>
      <c r="F27" s="11"/>
      <c r="G27" s="20">
        <f>+E27</f>
        <v>0</v>
      </c>
      <c r="H27" s="43"/>
    </row>
    <row r="28" spans="2:8" ht="13.5" customHeight="1" x14ac:dyDescent="0.35">
      <c r="B28" s="6"/>
      <c r="C28" s="15"/>
      <c r="D28" s="12" t="s">
        <v>14</v>
      </c>
      <c r="E28" s="58"/>
      <c r="F28" s="59"/>
      <c r="G28" s="21"/>
      <c r="H28" s="21"/>
    </row>
    <row r="29" spans="2:8" ht="13.5" customHeight="1" x14ac:dyDescent="0.35">
      <c r="B29" s="6"/>
      <c r="C29" s="15"/>
      <c r="D29" s="12" t="s">
        <v>15</v>
      </c>
      <c r="E29" s="58"/>
      <c r="F29" s="59"/>
      <c r="G29" s="21"/>
      <c r="H29" s="21"/>
    </row>
    <row r="30" spans="2:8" ht="13.5" customHeight="1" x14ac:dyDescent="0.35">
      <c r="B30" s="6"/>
      <c r="C30" s="15"/>
      <c r="D30" s="12" t="s">
        <v>16</v>
      </c>
      <c r="E30" s="58"/>
      <c r="F30" s="59"/>
      <c r="G30" s="21"/>
      <c r="H30" s="21"/>
    </row>
    <row r="31" spans="2:8" ht="13.5" customHeight="1" x14ac:dyDescent="0.35">
      <c r="B31" s="32"/>
      <c r="C31" s="16"/>
      <c r="D31" s="14" t="s">
        <v>17</v>
      </c>
      <c r="E31" s="60"/>
      <c r="F31" s="61"/>
      <c r="G31" s="22"/>
      <c r="H31" s="22"/>
    </row>
    <row r="32" spans="2:8" ht="23.25" customHeight="1" x14ac:dyDescent="0.35">
      <c r="B32" s="3" t="s">
        <v>22</v>
      </c>
      <c r="C32" s="4"/>
      <c r="D32" s="4"/>
      <c r="E32" s="44"/>
      <c r="F32" s="7"/>
      <c r="G32" s="23"/>
      <c r="H32" s="23"/>
    </row>
    <row r="33" spans="2:8" ht="13.5" customHeight="1" x14ac:dyDescent="0.35">
      <c r="B33" s="6"/>
      <c r="C33" s="12" t="s">
        <v>11</v>
      </c>
      <c r="D33" s="41"/>
      <c r="E33" s="50"/>
      <c r="F33" s="9"/>
      <c r="G33" s="19">
        <f t="shared" ref="G33:G38" si="5">+E33-H33</f>
        <v>0</v>
      </c>
      <c r="H33" s="19">
        <f t="shared" ref="H33:H38" si="6">ROUNDDOWN(E33/13.5,0)</f>
        <v>0</v>
      </c>
    </row>
    <row r="34" spans="2:8" ht="13.5" customHeight="1" x14ac:dyDescent="0.35">
      <c r="B34" s="6"/>
      <c r="C34" s="12" t="s">
        <v>7</v>
      </c>
      <c r="D34" s="41"/>
      <c r="E34" s="50"/>
      <c r="F34" s="9"/>
      <c r="G34" s="19">
        <f t="shared" si="5"/>
        <v>0</v>
      </c>
      <c r="H34" s="19">
        <f t="shared" si="6"/>
        <v>0</v>
      </c>
    </row>
    <row r="35" spans="2:8" ht="13.5" customHeight="1" x14ac:dyDescent="0.35">
      <c r="B35" s="6"/>
      <c r="C35" s="12" t="s">
        <v>8</v>
      </c>
      <c r="D35" s="41"/>
      <c r="E35" s="50"/>
      <c r="F35" s="9"/>
      <c r="G35" s="19">
        <f t="shared" si="5"/>
        <v>0</v>
      </c>
      <c r="H35" s="19">
        <f t="shared" si="6"/>
        <v>0</v>
      </c>
    </row>
    <row r="36" spans="2:8" ht="13.5" customHeight="1" x14ac:dyDescent="0.35">
      <c r="B36" s="6"/>
      <c r="C36" s="12" t="s">
        <v>9</v>
      </c>
      <c r="D36" s="41"/>
      <c r="E36" s="50"/>
      <c r="F36" s="9"/>
      <c r="G36" s="19">
        <f t="shared" si="5"/>
        <v>0</v>
      </c>
      <c r="H36" s="19">
        <f t="shared" si="6"/>
        <v>0</v>
      </c>
    </row>
    <row r="37" spans="2:8" ht="13.5" customHeight="1" x14ac:dyDescent="0.35">
      <c r="B37" s="6"/>
      <c r="C37" s="12" t="s">
        <v>10</v>
      </c>
      <c r="D37" s="41"/>
      <c r="E37" s="50"/>
      <c r="F37" s="9"/>
      <c r="G37" s="19">
        <f t="shared" si="5"/>
        <v>0</v>
      </c>
      <c r="H37" s="19">
        <f t="shared" si="6"/>
        <v>0</v>
      </c>
    </row>
    <row r="38" spans="2:8" ht="13.5" customHeight="1" x14ac:dyDescent="0.35">
      <c r="B38" s="32"/>
      <c r="C38" s="14" t="s">
        <v>33</v>
      </c>
      <c r="D38" s="17"/>
      <c r="E38" s="51"/>
      <c r="F38" s="39"/>
      <c r="G38" s="40">
        <f t="shared" si="5"/>
        <v>0</v>
      </c>
      <c r="H38" s="40">
        <f t="shared" si="6"/>
        <v>0</v>
      </c>
    </row>
    <row r="39" spans="2:8" ht="6" customHeight="1" thickBot="1" x14ac:dyDescent="0.4">
      <c r="E39" s="2"/>
      <c r="F39" s="2"/>
      <c r="G39" s="2"/>
      <c r="H39" s="2"/>
    </row>
    <row r="40" spans="2:8" ht="25.5" customHeight="1" thickBot="1" x14ac:dyDescent="0.4">
      <c r="B40" s="26"/>
      <c r="C40" s="64" t="s">
        <v>23</v>
      </c>
      <c r="D40" s="64"/>
      <c r="E40" s="42">
        <f>SUM(E33:E38,E21:E27,E9:E19,E6:E7)</f>
        <v>0</v>
      </c>
      <c r="F40" s="27"/>
      <c r="G40" s="28">
        <f>SUM(G33:G38,G21:G27,G9:G19,G6:G7)</f>
        <v>0</v>
      </c>
      <c r="H40" s="28">
        <f>SUM(H33:H38,H21:H27,H9:H19,H6:H7)</f>
        <v>0</v>
      </c>
    </row>
    <row r="41" spans="2:8" ht="6.75" customHeight="1" x14ac:dyDescent="0.35">
      <c r="E41" s="2"/>
      <c r="F41" s="2"/>
      <c r="G41" s="2"/>
      <c r="H41" s="2"/>
    </row>
    <row r="42" spans="2:8" ht="15.75" customHeight="1" x14ac:dyDescent="0.35">
      <c r="B42" s="46"/>
      <c r="C42" s="46" t="s">
        <v>38</v>
      </c>
      <c r="D42" s="46"/>
      <c r="E42" s="47"/>
      <c r="F42" s="47"/>
      <c r="G42" s="47"/>
      <c r="H42" s="47"/>
    </row>
    <row r="43" spans="2:8" ht="24" x14ac:dyDescent="0.35">
      <c r="B43" s="46"/>
      <c r="C43" s="46" t="s">
        <v>39</v>
      </c>
      <c r="D43" s="46"/>
      <c r="E43" s="47"/>
      <c r="F43" s="47"/>
      <c r="G43" s="47"/>
      <c r="H43" s="47"/>
    </row>
    <row r="44" spans="2:8" x14ac:dyDescent="0.35">
      <c r="B44" s="46"/>
      <c r="C44" s="62" t="s">
        <v>40</v>
      </c>
      <c r="D44" s="62"/>
      <c r="E44" s="62"/>
      <c r="F44" s="62"/>
      <c r="G44" s="62"/>
      <c r="H44" s="62"/>
    </row>
    <row r="45" spans="2:8" ht="34.5" customHeight="1" x14ac:dyDescent="0.35">
      <c r="B45" s="46"/>
      <c r="C45" s="63" t="s">
        <v>41</v>
      </c>
      <c r="D45" s="62"/>
      <c r="E45" s="62"/>
      <c r="F45" s="62"/>
      <c r="G45" s="62"/>
      <c r="H45" s="62"/>
    </row>
    <row r="46" spans="2:8" x14ac:dyDescent="0.35">
      <c r="E46" s="2"/>
      <c r="F46" s="2"/>
      <c r="G46" s="2"/>
      <c r="H46" s="2"/>
    </row>
    <row r="47" spans="2:8" x14ac:dyDescent="0.35">
      <c r="E47" s="2"/>
      <c r="F47" s="2"/>
      <c r="G47" s="2"/>
      <c r="H47" s="2"/>
    </row>
    <row r="48" spans="2:8" x14ac:dyDescent="0.35">
      <c r="E48" s="2"/>
      <c r="F48" s="2"/>
      <c r="G48" s="2"/>
      <c r="H48" s="2"/>
    </row>
    <row r="49" spans="5:8" x14ac:dyDescent="0.35">
      <c r="E49" s="2"/>
      <c r="F49" s="2"/>
      <c r="G49" s="2"/>
      <c r="H49" s="2"/>
    </row>
    <row r="50" spans="5:8" x14ac:dyDescent="0.35">
      <c r="E50" s="2"/>
      <c r="F50" s="2"/>
      <c r="G50" s="2"/>
      <c r="H50" s="2"/>
    </row>
  </sheetData>
  <sheetProtection algorithmName="SHA-512" hashValue="CSR4O1Mry1AXokSnfG/8n+nj1ZQt6QcVV6v4FO5oGq3ophlJS0B4LAplGpepc52ziHZ4IIVN3CpAzH6FGaEOgw==" saltValue="z7qRozxsfAlrwhnW0d88JQ==" spinCount="100000" sheet="1" objects="1" scenarios="1"/>
  <mergeCells count="12">
    <mergeCell ref="C44:H44"/>
    <mergeCell ref="C45:H45"/>
    <mergeCell ref="C40:D40"/>
    <mergeCell ref="B5:D5"/>
    <mergeCell ref="E5:F5"/>
    <mergeCell ref="C11:D11"/>
    <mergeCell ref="E28:F28"/>
    <mergeCell ref="B4:D4"/>
    <mergeCell ref="E4:H4"/>
    <mergeCell ref="E29:F29"/>
    <mergeCell ref="E30:F30"/>
    <mergeCell ref="E31:F31"/>
  </mergeCells>
  <phoneticPr fontId="2"/>
  <conditionalFormatting sqref="E6">
    <cfRule type="expression" dxfId="4" priority="5">
      <formula>COUNT($E$6)&gt;0</formula>
    </cfRule>
  </conditionalFormatting>
  <conditionalFormatting sqref="E7">
    <cfRule type="expression" dxfId="3" priority="4">
      <formula>COUNT($E7)&gt;0</formula>
    </cfRule>
  </conditionalFormatting>
  <conditionalFormatting sqref="E9:E19">
    <cfRule type="expression" dxfId="2" priority="3">
      <formula>COUNT($E9)&gt;0</formula>
    </cfRule>
  </conditionalFormatting>
  <conditionalFormatting sqref="E33:E38 E21:E26">
    <cfRule type="expression" dxfId="1" priority="2">
      <formula>COUNT($E21)&gt;0</formula>
    </cfRule>
  </conditionalFormatting>
  <conditionalFormatting sqref="E28:F31">
    <cfRule type="expression" dxfId="0" priority="1">
      <formula>COUNT($E28)&gt;0</formula>
    </cfRule>
  </conditionalFormatting>
  <dataValidations count="1">
    <dataValidation type="custom" allowBlank="1" showInputMessage="1" showErrorMessage="1" error="0または、マイナスの値を入力してください" sqref="E7 E19 E38" xr:uid="{71816ECB-7E0D-4787-8DFC-E2F629997254}">
      <formula1>E7&lt;=0</formula1>
    </dataValidation>
  </dataValidations>
  <printOptions horizontalCentered="1"/>
  <pageMargins left="0.70866141732283472" right="0.51181102362204722" top="0.5511811023622047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araya</dc:creator>
  <cp:lastModifiedBy>araya</cp:lastModifiedBy>
  <cp:lastPrinted>2019-02-06T04:24:23Z</cp:lastPrinted>
  <dcterms:created xsi:type="dcterms:W3CDTF">2019-01-23T07:07:07Z</dcterms:created>
  <dcterms:modified xsi:type="dcterms:W3CDTF">2019-02-06T04:24:31Z</dcterms:modified>
</cp:coreProperties>
</file>